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2" activeTab="2"/>
  </bookViews>
  <sheets>
    <sheet name="List1" sheetId="1" state="hidden" r:id="rId1"/>
    <sheet name="ZŠ Stráž" sheetId="2" state="hidden" r:id="rId2"/>
    <sheet name="MŠ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<sst xmlns="http://schemas.openxmlformats.org/spreadsheetml/2006/main" count="128" uniqueCount="113">
  <si>
    <t>účet</t>
  </si>
  <si>
    <t>MŠ</t>
  </si>
  <si>
    <t>ŠJ</t>
  </si>
  <si>
    <t>Celkem</t>
  </si>
  <si>
    <t>501 10</t>
  </si>
  <si>
    <t>Učební pomůcky</t>
  </si>
  <si>
    <t>501 31</t>
  </si>
  <si>
    <t>DDHM</t>
  </si>
  <si>
    <t>Ostatní materiál</t>
  </si>
  <si>
    <t>501 50</t>
  </si>
  <si>
    <t>Kancelářské potřeby</t>
  </si>
  <si>
    <t>501 51</t>
  </si>
  <si>
    <t>Čistící prostředky</t>
  </si>
  <si>
    <t>501 52</t>
  </si>
  <si>
    <t>Vodné</t>
  </si>
  <si>
    <t>502 10</t>
  </si>
  <si>
    <t>Spotřeba elektrické energie</t>
  </si>
  <si>
    <t>502 40</t>
  </si>
  <si>
    <t>Opravy</t>
  </si>
  <si>
    <t>511 10</t>
  </si>
  <si>
    <t>Cestovné</t>
  </si>
  <si>
    <t>512 11</t>
  </si>
  <si>
    <t>Poštovné + ceniny</t>
  </si>
  <si>
    <t>518 10</t>
  </si>
  <si>
    <t>518 20</t>
  </si>
  <si>
    <t>518 50</t>
  </si>
  <si>
    <t>Revize</t>
  </si>
  <si>
    <t>518 51</t>
  </si>
  <si>
    <t>Zpracování dat</t>
  </si>
  <si>
    <t>518 70</t>
  </si>
  <si>
    <t>518 80</t>
  </si>
  <si>
    <t>Ostatní služby</t>
  </si>
  <si>
    <t>Bankovní poplatky</t>
  </si>
  <si>
    <t>Komerční pojištění</t>
  </si>
  <si>
    <t>549 11</t>
  </si>
  <si>
    <t>602 30</t>
  </si>
  <si>
    <t>Služby BOZP</t>
  </si>
  <si>
    <t>Tržby - úplata MŠ</t>
  </si>
  <si>
    <t>Tržby - stravné děti</t>
  </si>
  <si>
    <t>Příspěvek zřizovatele</t>
  </si>
  <si>
    <t>Úroky BÚ</t>
  </si>
  <si>
    <t>602 20</t>
  </si>
  <si>
    <t>Potraviny-školní strav.</t>
  </si>
  <si>
    <t>501 11</t>
  </si>
  <si>
    <t>PŘÍJMY</t>
  </si>
  <si>
    <t>CELKEM příjmy</t>
  </si>
  <si>
    <t>VYDAJE</t>
  </si>
  <si>
    <t>CELKEM  výdaje</t>
  </si>
  <si>
    <t>Předplatné.odborný tisk</t>
  </si>
  <si>
    <t>501 32</t>
  </si>
  <si>
    <t>Ostatní služby - TKO</t>
  </si>
  <si>
    <t>662 10</t>
  </si>
  <si>
    <t>518 83</t>
  </si>
  <si>
    <t>672 10</t>
  </si>
  <si>
    <t>Tržby - stravné  zaměstnanci</t>
  </si>
  <si>
    <t>Potraviny - zaměstnanci</t>
  </si>
  <si>
    <t>Sociální pojištění - záv.str.</t>
  </si>
  <si>
    <t>Zdravotní pojištění-záv.str.</t>
  </si>
  <si>
    <t>Pojištění Kooperativa-záv.str.</t>
  </si>
  <si>
    <t>521 60</t>
  </si>
  <si>
    <t>524 60</t>
  </si>
  <si>
    <t>524 61</t>
  </si>
  <si>
    <t>527 60</t>
  </si>
  <si>
    <t>Platy závodní stravování</t>
  </si>
  <si>
    <t xml:space="preserve">Plyn </t>
  </si>
  <si>
    <t>602 21</t>
  </si>
  <si>
    <t>527 81</t>
  </si>
  <si>
    <t>525 11</t>
  </si>
  <si>
    <t>518 71</t>
  </si>
  <si>
    <t>558 10</t>
  </si>
  <si>
    <t>DDHM-do 3 tis.</t>
  </si>
  <si>
    <t>501 40</t>
  </si>
  <si>
    <t>Preventivní prohlíd.,záv. Péče</t>
  </si>
  <si>
    <t>527 20</t>
  </si>
  <si>
    <t>2 % FKSP -záv.str.</t>
  </si>
  <si>
    <t>údaje v Kč</t>
  </si>
  <si>
    <t>Kč</t>
  </si>
  <si>
    <t>Tržby -vlastní příjmy- stravné děti</t>
  </si>
  <si>
    <t>Tržby -vlastní příjmy- stravné zaměst.</t>
  </si>
  <si>
    <t>Tržby -vlastní příjmy- úplata MŠ.</t>
  </si>
  <si>
    <t>Úroky</t>
  </si>
  <si>
    <t>Celkem vlastní příjmy</t>
  </si>
  <si>
    <t>Příspěvek na provoz zřizovatel</t>
  </si>
  <si>
    <t>CELKEM  příjmy</t>
  </si>
  <si>
    <t>VÝDAJE</t>
  </si>
  <si>
    <t>Potraviny</t>
  </si>
  <si>
    <t>Materiál</t>
  </si>
  <si>
    <t>Energie - vodné</t>
  </si>
  <si>
    <t>Služby</t>
  </si>
  <si>
    <t>Mzdové náklady</t>
  </si>
  <si>
    <t>Zákonné sociální pojištění</t>
  </si>
  <si>
    <t>Jiné sociální pojištění (Kooperativa)</t>
  </si>
  <si>
    <t>Zákonné sociální náklady</t>
  </si>
  <si>
    <t>Jiné ostatní náklady</t>
  </si>
  <si>
    <t>CELKEM náklady</t>
  </si>
  <si>
    <t>Údaje v Kč</t>
  </si>
  <si>
    <t>502 30</t>
  </si>
  <si>
    <t>Energie - elektřina,plyn</t>
  </si>
  <si>
    <t>ředitelka MŠ</t>
  </si>
  <si>
    <t>Náklady na stravování zaměstnanců</t>
  </si>
  <si>
    <t>Telefon</t>
  </si>
  <si>
    <t>Vzdělávání pedagogové</t>
  </si>
  <si>
    <t>OOPP</t>
  </si>
  <si>
    <t>527 40</t>
  </si>
  <si>
    <t>Školení kuchřka</t>
  </si>
  <si>
    <t>527 50</t>
  </si>
  <si>
    <t>Organizace :   Mateřská škola  Úněšov, okres Plzeň - sever, příspěvková organizace</t>
  </si>
  <si>
    <t>Potraviny školní stravování</t>
  </si>
  <si>
    <t>Mateřská škola Úněšov, okes Plzeň - sever příspěvková organizace</t>
  </si>
  <si>
    <t>Mgr. Ivana Kalistová</t>
  </si>
  <si>
    <t>Rozpočet na provoz - rok 2018 - rozpis</t>
  </si>
  <si>
    <t>Sumarizace  rozpočtu na provoz -  rok 2018</t>
  </si>
  <si>
    <t>V Úněšově, 20. 12.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</si>
</sst>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32" borderId="0" xfId="0" applyNumberFormat="1" applyFont="1" applyFill="1" applyBorder="1" applyAlignment="1">
      <alignment/>
    </xf>
    <xf numFmtId="3" fontId="5" fillId="32" borderId="26" xfId="0" applyNumberFormat="1" applyFont="1" applyFill="1" applyBorder="1" applyAlignment="1">
      <alignment/>
    </xf>
    <xf numFmtId="3" fontId="5" fillId="32" borderId="27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32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8.75390625" style="0" customWidth="1"/>
    <col min="3" max="3" width="7.00390625" style="0" customWidth="1"/>
    <col min="4" max="4" width="12.25390625" style="0" customWidth="1"/>
    <col min="5" max="5" width="11.25390625" style="0" customWidth="1"/>
    <col min="6" max="6" width="12.00390625" style="0" customWidth="1"/>
    <col min="7" max="7" width="11.625" style="0" customWidth="1"/>
  </cols>
  <sheetData/>
  <sheetProtection/>
  <printOptions/>
  <pageMargins left="0.43" right="0.43" top="0.36" bottom="0.33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0.875" style="0" customWidth="1"/>
    <col min="2" max="2" width="8.00390625" style="0" customWidth="1"/>
    <col min="3" max="3" width="7.125" style="0" customWidth="1"/>
    <col min="4" max="6" width="10.25390625" style="0" customWidth="1"/>
    <col min="7" max="7" width="11.625" style="0" customWidth="1"/>
    <col min="8" max="8" width="11.25390625" style="0" customWidth="1"/>
    <col min="9" max="9" width="13.25390625" style="0" customWidth="1"/>
  </cols>
  <sheetData/>
  <sheetProtection/>
  <printOptions/>
  <pageMargins left="0.18" right="0.18" top="0.27" bottom="0.3" header="0.24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74">
      <selection activeCell="H69" sqref="H69"/>
    </sheetView>
  </sheetViews>
  <sheetFormatPr defaultColWidth="9.00390625" defaultRowHeight="12.75"/>
  <cols>
    <col min="1" max="1" width="38.25390625" style="0" customWidth="1"/>
    <col min="2" max="2" width="12.875" style="0" customWidth="1"/>
    <col min="3" max="4" width="11.00390625" style="0" customWidth="1"/>
    <col min="5" max="5" width="10.875" style="0" customWidth="1"/>
  </cols>
  <sheetData>
    <row r="1" spans="1:5" ht="15.75">
      <c r="A1" s="1" t="s">
        <v>106</v>
      </c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8.75" thickBot="1">
      <c r="A3" s="6" t="s">
        <v>110</v>
      </c>
      <c r="B3" s="3"/>
      <c r="C3" s="3"/>
      <c r="D3" s="3"/>
      <c r="E3" s="3" t="s">
        <v>75</v>
      </c>
    </row>
    <row r="4" spans="1:5" ht="15.75">
      <c r="A4" s="11"/>
      <c r="B4" s="17" t="s">
        <v>0</v>
      </c>
      <c r="C4" s="18" t="s">
        <v>1</v>
      </c>
      <c r="D4" s="18" t="s">
        <v>2</v>
      </c>
      <c r="E4" s="19" t="s">
        <v>3</v>
      </c>
    </row>
    <row r="5" spans="1:5" ht="18">
      <c r="A5" s="12" t="s">
        <v>44</v>
      </c>
      <c r="B5" s="20"/>
      <c r="C5" s="2"/>
      <c r="D5" s="2"/>
      <c r="E5" s="21"/>
    </row>
    <row r="6" spans="1:5" ht="15.75">
      <c r="A6" s="13" t="s">
        <v>39</v>
      </c>
      <c r="B6" s="22" t="s">
        <v>53</v>
      </c>
      <c r="C6" s="34">
        <v>300000</v>
      </c>
      <c r="D6" s="34"/>
      <c r="E6" s="23">
        <f>C6+D6</f>
        <v>300000</v>
      </c>
    </row>
    <row r="7" spans="1:5" ht="15.75">
      <c r="A7" s="13" t="s">
        <v>37</v>
      </c>
      <c r="B7" s="22" t="s">
        <v>35</v>
      </c>
      <c r="C7" s="34">
        <v>80000</v>
      </c>
      <c r="D7" s="34"/>
      <c r="E7" s="23">
        <f>C7+D7</f>
        <v>80000</v>
      </c>
    </row>
    <row r="8" spans="1:5" ht="15.75">
      <c r="A8" s="13" t="s">
        <v>38</v>
      </c>
      <c r="B8" s="22" t="s">
        <v>41</v>
      </c>
      <c r="C8" s="33"/>
      <c r="D8" s="33">
        <v>200000</v>
      </c>
      <c r="E8" s="23">
        <f>C8+D8</f>
        <v>200000</v>
      </c>
    </row>
    <row r="9" spans="1:5" ht="15.75">
      <c r="A9" s="13" t="s">
        <v>54</v>
      </c>
      <c r="B9" s="22" t="s">
        <v>65</v>
      </c>
      <c r="C9" s="33"/>
      <c r="D9" s="33">
        <v>30000</v>
      </c>
      <c r="E9" s="23">
        <f>C9+D9</f>
        <v>30000</v>
      </c>
    </row>
    <row r="10" spans="1:5" ht="16.5" thickBot="1">
      <c r="A10" s="14" t="s">
        <v>40</v>
      </c>
      <c r="B10" s="24" t="s">
        <v>51</v>
      </c>
      <c r="C10" s="35">
        <v>100</v>
      </c>
      <c r="D10" s="35"/>
      <c r="E10" s="25">
        <f>C10+D10</f>
        <v>100</v>
      </c>
    </row>
    <row r="11" spans="1:5" ht="18.75" customHeight="1" thickBot="1">
      <c r="A11" s="15" t="s">
        <v>45</v>
      </c>
      <c r="B11" s="26"/>
      <c r="C11" s="31">
        <f>SUM(C6:C10)</f>
        <v>380100</v>
      </c>
      <c r="D11" s="31">
        <f>SUM(D6:D10)</f>
        <v>230000</v>
      </c>
      <c r="E11" s="27">
        <f aca="true" t="shared" si="0" ref="E11:E47">C11+D11</f>
        <v>610100</v>
      </c>
    </row>
    <row r="12" spans="1:5" ht="18">
      <c r="A12" s="16" t="s">
        <v>46</v>
      </c>
      <c r="B12" s="28"/>
      <c r="C12" s="32"/>
      <c r="D12" s="32"/>
      <c r="E12" s="29"/>
    </row>
    <row r="13" spans="1:5" ht="15.75">
      <c r="A13" s="13" t="s">
        <v>42</v>
      </c>
      <c r="B13" s="22" t="s">
        <v>4</v>
      </c>
      <c r="C13" s="33"/>
      <c r="D13" s="33">
        <v>200000</v>
      </c>
      <c r="E13" s="23">
        <f>C13+D13</f>
        <v>200000</v>
      </c>
    </row>
    <row r="14" spans="1:5" ht="15.75">
      <c r="A14" s="13" t="s">
        <v>107</v>
      </c>
      <c r="B14" s="22" t="s">
        <v>4</v>
      </c>
      <c r="C14" s="33"/>
      <c r="D14" s="33">
        <v>6500</v>
      </c>
      <c r="E14" s="23">
        <f t="shared" si="0"/>
        <v>6500</v>
      </c>
    </row>
    <row r="15" spans="1:5" ht="15.75">
      <c r="A15" s="13" t="s">
        <v>55</v>
      </c>
      <c r="B15" s="22" t="s">
        <v>43</v>
      </c>
      <c r="C15" s="33"/>
      <c r="D15" s="33">
        <v>30000</v>
      </c>
      <c r="E15" s="23">
        <f>C15+D15</f>
        <v>30000</v>
      </c>
    </row>
    <row r="16" spans="1:5" ht="15.75">
      <c r="A16" s="13" t="s">
        <v>5</v>
      </c>
      <c r="B16" s="22" t="s">
        <v>6</v>
      </c>
      <c r="C16" s="33">
        <v>10000</v>
      </c>
      <c r="D16" s="33"/>
      <c r="E16" s="23">
        <f t="shared" si="0"/>
        <v>10000</v>
      </c>
    </row>
    <row r="17" spans="1:5" ht="15.75">
      <c r="A17" s="13" t="s">
        <v>48</v>
      </c>
      <c r="B17" s="22" t="s">
        <v>49</v>
      </c>
      <c r="C17" s="33">
        <v>1000</v>
      </c>
      <c r="D17" s="33"/>
      <c r="E17" s="23">
        <f t="shared" si="0"/>
        <v>1000</v>
      </c>
    </row>
    <row r="18" spans="1:5" ht="15.75">
      <c r="A18" s="13" t="s">
        <v>70</v>
      </c>
      <c r="B18" s="22" t="s">
        <v>71</v>
      </c>
      <c r="C18" s="33">
        <v>15000</v>
      </c>
      <c r="D18" s="33"/>
      <c r="E18" s="23">
        <f t="shared" si="0"/>
        <v>15000</v>
      </c>
    </row>
    <row r="19" spans="1:5" ht="15.75">
      <c r="A19" s="13" t="s">
        <v>7</v>
      </c>
      <c r="B19" s="22" t="s">
        <v>69</v>
      </c>
      <c r="C19" s="33">
        <v>25000</v>
      </c>
      <c r="D19" s="33"/>
      <c r="E19" s="23">
        <f t="shared" si="0"/>
        <v>25000</v>
      </c>
    </row>
    <row r="20" spans="1:5" ht="15.75">
      <c r="A20" s="13" t="s">
        <v>8</v>
      </c>
      <c r="B20" s="22" t="s">
        <v>9</v>
      </c>
      <c r="C20" s="33">
        <v>39500</v>
      </c>
      <c r="D20" s="33"/>
      <c r="E20" s="23">
        <v>69500</v>
      </c>
    </row>
    <row r="21" spans="1:5" ht="15.75">
      <c r="A21" s="13" t="s">
        <v>10</v>
      </c>
      <c r="B21" s="22" t="s">
        <v>11</v>
      </c>
      <c r="C21" s="33">
        <v>6000</v>
      </c>
      <c r="D21" s="33">
        <v>0</v>
      </c>
      <c r="E21" s="23">
        <f t="shared" si="0"/>
        <v>6000</v>
      </c>
    </row>
    <row r="22" spans="1:5" ht="15.75">
      <c r="A22" s="13" t="s">
        <v>12</v>
      </c>
      <c r="B22" s="22" t="s">
        <v>13</v>
      </c>
      <c r="C22" s="33">
        <v>10000</v>
      </c>
      <c r="D22" s="33">
        <v>8000</v>
      </c>
      <c r="E22" s="23">
        <f t="shared" si="0"/>
        <v>18000</v>
      </c>
    </row>
    <row r="23" spans="1:5" ht="15.75">
      <c r="A23" s="13" t="s">
        <v>64</v>
      </c>
      <c r="B23" s="22" t="s">
        <v>96</v>
      </c>
      <c r="C23" s="33">
        <v>70000</v>
      </c>
      <c r="D23" s="33"/>
      <c r="E23" s="23">
        <f t="shared" si="0"/>
        <v>70000</v>
      </c>
    </row>
    <row r="24" spans="1:5" ht="15.75">
      <c r="A24" s="13" t="s">
        <v>14</v>
      </c>
      <c r="B24" s="22" t="s">
        <v>15</v>
      </c>
      <c r="C24" s="33">
        <v>15000</v>
      </c>
      <c r="D24" s="33"/>
      <c r="E24" s="23">
        <f t="shared" si="0"/>
        <v>15000</v>
      </c>
    </row>
    <row r="25" spans="1:5" ht="15.75">
      <c r="A25" s="13" t="s">
        <v>16</v>
      </c>
      <c r="B25" s="22" t="s">
        <v>17</v>
      </c>
      <c r="C25" s="33">
        <v>27000</v>
      </c>
      <c r="D25" s="33"/>
      <c r="E25" s="23">
        <f t="shared" si="0"/>
        <v>27000</v>
      </c>
    </row>
    <row r="26" spans="1:5" ht="15.75">
      <c r="A26" s="13" t="s">
        <v>18</v>
      </c>
      <c r="B26" s="22" t="s">
        <v>19</v>
      </c>
      <c r="C26" s="33">
        <v>31000</v>
      </c>
      <c r="D26" s="33"/>
      <c r="E26" s="23">
        <f t="shared" si="0"/>
        <v>31000</v>
      </c>
    </row>
    <row r="27" spans="1:5" ht="15.75">
      <c r="A27" s="13" t="s">
        <v>20</v>
      </c>
      <c r="B27" s="22" t="s">
        <v>21</v>
      </c>
      <c r="C27" s="33">
        <v>1500</v>
      </c>
      <c r="D27" s="33">
        <v>0</v>
      </c>
      <c r="E27" s="23">
        <f t="shared" si="0"/>
        <v>1500</v>
      </c>
    </row>
    <row r="28" spans="1:5" ht="15.75">
      <c r="A28" s="13" t="s">
        <v>99</v>
      </c>
      <c r="B28" s="22" t="s">
        <v>73</v>
      </c>
      <c r="C28" s="33">
        <v>7000</v>
      </c>
      <c r="D28" s="33"/>
      <c r="E28" s="23">
        <f t="shared" si="0"/>
        <v>7000</v>
      </c>
    </row>
    <row r="29" spans="1:5" ht="15.75">
      <c r="A29" s="13" t="s">
        <v>22</v>
      </c>
      <c r="B29" s="22" t="s">
        <v>23</v>
      </c>
      <c r="C29" s="33">
        <v>2000</v>
      </c>
      <c r="D29" s="33"/>
      <c r="E29" s="23">
        <f t="shared" si="0"/>
        <v>2000</v>
      </c>
    </row>
    <row r="30" spans="1:5" ht="15.75">
      <c r="A30" s="13" t="s">
        <v>100</v>
      </c>
      <c r="B30" s="22" t="s">
        <v>24</v>
      </c>
      <c r="C30" s="33">
        <v>9500</v>
      </c>
      <c r="D30" s="33"/>
      <c r="E30" s="23">
        <f t="shared" si="0"/>
        <v>9500</v>
      </c>
    </row>
    <row r="31" spans="1:5" ht="15.75">
      <c r="A31" s="13" t="s">
        <v>36</v>
      </c>
      <c r="B31" s="22" t="s">
        <v>25</v>
      </c>
      <c r="C31" s="33">
        <v>6000</v>
      </c>
      <c r="D31" s="33"/>
      <c r="E31" s="23">
        <f t="shared" si="0"/>
        <v>6000</v>
      </c>
    </row>
    <row r="32" spans="1:5" ht="15.75">
      <c r="A32" s="13" t="s">
        <v>26</v>
      </c>
      <c r="B32" s="22" t="s">
        <v>27</v>
      </c>
      <c r="C32" s="33">
        <v>8000</v>
      </c>
      <c r="D32" s="33"/>
      <c r="E32" s="23">
        <f t="shared" si="0"/>
        <v>8000</v>
      </c>
    </row>
    <row r="33" spans="1:5" ht="15.75">
      <c r="A33" s="13" t="s">
        <v>101</v>
      </c>
      <c r="B33" s="22" t="s">
        <v>66</v>
      </c>
      <c r="C33" s="33">
        <v>2500</v>
      </c>
      <c r="D33" s="33"/>
      <c r="E33" s="23">
        <f t="shared" si="0"/>
        <v>2500</v>
      </c>
    </row>
    <row r="34" spans="1:5" ht="15.75">
      <c r="A34" s="13" t="s">
        <v>28</v>
      </c>
      <c r="B34" s="22" t="s">
        <v>29</v>
      </c>
      <c r="C34" s="33">
        <v>35000</v>
      </c>
      <c r="D34" s="33"/>
      <c r="E34" s="23">
        <f>C34+D34</f>
        <v>35000</v>
      </c>
    </row>
    <row r="35" spans="1:5" ht="15.75">
      <c r="A35" s="13" t="s">
        <v>102</v>
      </c>
      <c r="B35" s="22" t="s">
        <v>103</v>
      </c>
      <c r="C35" s="33">
        <v>2000</v>
      </c>
      <c r="D35" s="33">
        <v>1000</v>
      </c>
      <c r="E35" s="23">
        <f t="shared" si="0"/>
        <v>3000</v>
      </c>
    </row>
    <row r="36" spans="1:5" ht="15.75">
      <c r="A36" s="13" t="s">
        <v>104</v>
      </c>
      <c r="B36" s="22" t="s">
        <v>105</v>
      </c>
      <c r="C36" s="33"/>
      <c r="D36" s="33">
        <v>1200</v>
      </c>
      <c r="E36" s="23">
        <v>1200</v>
      </c>
    </row>
    <row r="37" spans="1:5" ht="15.75">
      <c r="A37" s="13" t="s">
        <v>31</v>
      </c>
      <c r="B37" s="22" t="s">
        <v>30</v>
      </c>
      <c r="C37" s="33">
        <v>12000</v>
      </c>
      <c r="D37" s="33"/>
      <c r="E37" s="23">
        <f t="shared" si="0"/>
        <v>12000</v>
      </c>
    </row>
    <row r="38" spans="1:5" ht="15.75">
      <c r="A38" s="13" t="s">
        <v>50</v>
      </c>
      <c r="B38" s="22" t="s">
        <v>52</v>
      </c>
      <c r="C38" s="33">
        <v>7200</v>
      </c>
      <c r="D38" s="33"/>
      <c r="E38" s="23">
        <f t="shared" si="0"/>
        <v>7200</v>
      </c>
    </row>
    <row r="39" spans="1:5" ht="15.75">
      <c r="A39" s="13" t="s">
        <v>32</v>
      </c>
      <c r="B39" s="22" t="s">
        <v>68</v>
      </c>
      <c r="C39" s="33">
        <v>2400</v>
      </c>
      <c r="D39" s="33"/>
      <c r="E39" s="23">
        <f t="shared" si="0"/>
        <v>2400</v>
      </c>
    </row>
    <row r="40" spans="1:5" ht="15.75">
      <c r="A40" s="13" t="s">
        <v>33</v>
      </c>
      <c r="B40" s="22" t="s">
        <v>34</v>
      </c>
      <c r="C40" s="33">
        <v>8000</v>
      </c>
      <c r="D40" s="33"/>
      <c r="E40" s="23">
        <f t="shared" si="0"/>
        <v>8000</v>
      </c>
    </row>
    <row r="41" spans="1:5" ht="15.75">
      <c r="A41" s="13" t="s">
        <v>63</v>
      </c>
      <c r="B41" s="22" t="s">
        <v>59</v>
      </c>
      <c r="C41" s="33"/>
      <c r="D41" s="33">
        <v>6500</v>
      </c>
      <c r="E41" s="23">
        <f t="shared" si="0"/>
        <v>6500</v>
      </c>
    </row>
    <row r="42" spans="1:5" ht="15.75">
      <c r="A42" s="13" t="s">
        <v>56</v>
      </c>
      <c r="B42" s="22" t="s">
        <v>60</v>
      </c>
      <c r="C42" s="33"/>
      <c r="D42" s="33">
        <v>1600</v>
      </c>
      <c r="E42" s="23">
        <f>C42+D42</f>
        <v>1600</v>
      </c>
    </row>
    <row r="43" spans="1:5" ht="15.75">
      <c r="A43" s="13" t="s">
        <v>57</v>
      </c>
      <c r="B43" s="22" t="s">
        <v>61</v>
      </c>
      <c r="C43" s="33"/>
      <c r="D43" s="33">
        <v>300</v>
      </c>
      <c r="E43" s="23">
        <f t="shared" si="0"/>
        <v>300</v>
      </c>
    </row>
    <row r="44" spans="1:5" ht="15.75">
      <c r="A44" s="13" t="s">
        <v>74</v>
      </c>
      <c r="B44" s="22" t="s">
        <v>62</v>
      </c>
      <c r="C44" s="33"/>
      <c r="D44" s="33">
        <v>370</v>
      </c>
      <c r="E44" s="23">
        <f t="shared" si="0"/>
        <v>370</v>
      </c>
    </row>
    <row r="45" spans="1:5" ht="15.75">
      <c r="A45" s="13" t="s">
        <v>72</v>
      </c>
      <c r="B45" s="22" t="s">
        <v>73</v>
      </c>
      <c r="C45" s="33">
        <v>2000</v>
      </c>
      <c r="D45" s="33"/>
      <c r="E45" s="23">
        <f t="shared" si="0"/>
        <v>2000</v>
      </c>
    </row>
    <row r="46" spans="1:5" ht="16.5" thickBot="1">
      <c r="A46" s="13" t="s">
        <v>58</v>
      </c>
      <c r="B46" s="22" t="s">
        <v>67</v>
      </c>
      <c r="C46" s="33"/>
      <c r="D46" s="33">
        <v>30</v>
      </c>
      <c r="E46" s="23">
        <f t="shared" si="0"/>
        <v>30</v>
      </c>
    </row>
    <row r="47" spans="1:5" ht="20.25" customHeight="1" thickBot="1">
      <c r="A47" s="15" t="s">
        <v>47</v>
      </c>
      <c r="B47" s="26"/>
      <c r="C47" s="31">
        <f>SUM(C13:C46)</f>
        <v>354600</v>
      </c>
      <c r="D47" s="31">
        <f>SUM(D13:D46)</f>
        <v>255500</v>
      </c>
      <c r="E47" s="27">
        <f t="shared" si="0"/>
        <v>610100</v>
      </c>
    </row>
    <row r="48" spans="1:5" ht="20.25" customHeight="1">
      <c r="A48" s="7"/>
      <c r="B48" s="8"/>
      <c r="C48" s="30"/>
      <c r="D48" s="30"/>
      <c r="E48" s="9"/>
    </row>
    <row r="49" spans="1:5" ht="20.25" customHeight="1">
      <c r="A49" s="10" t="s">
        <v>112</v>
      </c>
      <c r="B49" s="8"/>
      <c r="C49" s="30"/>
      <c r="D49" s="30"/>
      <c r="E49" s="9"/>
    </row>
    <row r="50" spans="1:5" ht="20.25" customHeight="1">
      <c r="A50" s="36" t="s">
        <v>108</v>
      </c>
      <c r="B50" s="4"/>
      <c r="C50" s="3"/>
      <c r="D50" s="3"/>
      <c r="E50" s="9"/>
    </row>
    <row r="51" spans="1:5" ht="15">
      <c r="A51" s="5"/>
      <c r="B51" s="4"/>
      <c r="C51" s="3"/>
      <c r="D51" s="3"/>
      <c r="E51" s="3"/>
    </row>
    <row r="52" spans="1:4" ht="15">
      <c r="A52" s="5"/>
      <c r="B52" s="4"/>
      <c r="C52" s="3"/>
      <c r="D52" s="3"/>
    </row>
    <row r="53" spans="1:4" ht="15">
      <c r="A53" s="5"/>
      <c r="B53" s="4"/>
      <c r="C53" s="3"/>
      <c r="D53" s="3"/>
    </row>
    <row r="54" spans="1:4" ht="20.25">
      <c r="A54" s="37" t="s">
        <v>111</v>
      </c>
      <c r="B54" s="4"/>
      <c r="C54" s="3"/>
      <c r="D54" s="3"/>
    </row>
    <row r="55" spans="1:4" ht="20.25">
      <c r="A55" s="37"/>
      <c r="B55" s="4"/>
      <c r="C55" s="3"/>
      <c r="D55" s="3"/>
    </row>
    <row r="56" spans="1:4" ht="15">
      <c r="A56" s="4"/>
      <c r="B56" s="4"/>
      <c r="C56" s="3"/>
      <c r="D56" s="3"/>
    </row>
    <row r="57" spans="1:4" ht="20.25">
      <c r="A57" s="38" t="s">
        <v>44</v>
      </c>
      <c r="B57" s="4"/>
      <c r="C57" s="3"/>
      <c r="D57" s="3"/>
    </row>
    <row r="58" spans="1:4" ht="15.75">
      <c r="A58" s="4"/>
      <c r="B58" s="39" t="s">
        <v>0</v>
      </c>
      <c r="C58" s="39" t="s">
        <v>76</v>
      </c>
      <c r="D58" s="3"/>
    </row>
    <row r="59" spans="1:4" ht="15.75">
      <c r="A59" s="40" t="s">
        <v>77</v>
      </c>
      <c r="B59" s="41" t="s">
        <v>41</v>
      </c>
      <c r="C59" s="42">
        <v>200000</v>
      </c>
      <c r="D59" s="3"/>
    </row>
    <row r="60" spans="1:4" ht="15.75">
      <c r="A60" s="40" t="s">
        <v>78</v>
      </c>
      <c r="B60" s="41" t="s">
        <v>65</v>
      </c>
      <c r="C60" s="42">
        <v>30000</v>
      </c>
      <c r="D60" s="3"/>
    </row>
    <row r="61" spans="1:4" ht="20.25" customHeight="1">
      <c r="A61" s="40" t="s">
        <v>79</v>
      </c>
      <c r="B61" s="41" t="s">
        <v>35</v>
      </c>
      <c r="C61" s="42">
        <v>80000</v>
      </c>
      <c r="D61" s="3"/>
    </row>
    <row r="62" spans="1:4" ht="20.25" customHeight="1">
      <c r="A62" s="40" t="s">
        <v>80</v>
      </c>
      <c r="B62" s="41" t="s">
        <v>51</v>
      </c>
      <c r="C62" s="42">
        <v>100</v>
      </c>
      <c r="D62" s="3"/>
    </row>
    <row r="63" spans="1:4" ht="20.25" customHeight="1">
      <c r="A63" s="2" t="s">
        <v>81</v>
      </c>
      <c r="B63" s="41"/>
      <c r="C63" s="42">
        <f>SUM(C59:C62)</f>
        <v>310100</v>
      </c>
      <c r="D63" s="3"/>
    </row>
    <row r="64" spans="1:4" ht="20.25" customHeight="1" thickBot="1">
      <c r="A64" s="43" t="s">
        <v>82</v>
      </c>
      <c r="B64" s="44" t="s">
        <v>53</v>
      </c>
      <c r="C64" s="45">
        <v>300000</v>
      </c>
      <c r="D64" s="3"/>
    </row>
    <row r="65" spans="1:4" ht="20.25" customHeight="1" thickBot="1">
      <c r="A65" s="46" t="s">
        <v>83</v>
      </c>
      <c r="B65" s="47"/>
      <c r="C65" s="27">
        <f>SUM(C63:C64)</f>
        <v>610100</v>
      </c>
      <c r="D65" s="3"/>
    </row>
    <row r="66" spans="1:4" ht="20.25" customHeight="1">
      <c r="A66" s="3"/>
      <c r="B66" s="48"/>
      <c r="C66" s="49"/>
      <c r="D66" s="3"/>
    </row>
    <row r="67" spans="1:4" ht="20.25" customHeight="1">
      <c r="A67" s="38" t="s">
        <v>84</v>
      </c>
      <c r="B67" s="48"/>
      <c r="C67" s="49"/>
      <c r="D67" s="3"/>
    </row>
    <row r="68" spans="1:4" ht="20.25" customHeight="1">
      <c r="A68" s="3"/>
      <c r="B68" s="48"/>
      <c r="C68" s="49"/>
      <c r="D68" s="3"/>
    </row>
    <row r="69" spans="1:4" ht="20.25" customHeight="1">
      <c r="A69" s="2"/>
      <c r="B69" s="50" t="s">
        <v>0</v>
      </c>
      <c r="C69" s="50" t="s">
        <v>76</v>
      </c>
      <c r="D69" s="3"/>
    </row>
    <row r="70" spans="1:4" ht="20.25" customHeight="1">
      <c r="A70" s="2" t="s">
        <v>85</v>
      </c>
      <c r="B70" s="41">
        <v>501</v>
      </c>
      <c r="C70" s="51">
        <v>236500</v>
      </c>
      <c r="D70" s="3"/>
    </row>
    <row r="71" spans="1:4" ht="20.25" customHeight="1">
      <c r="A71" s="2" t="s">
        <v>86</v>
      </c>
      <c r="B71" s="41">
        <v>501</v>
      </c>
      <c r="C71" s="42">
        <v>85500</v>
      </c>
      <c r="D71" s="3"/>
    </row>
    <row r="72" spans="1:4" ht="20.25" customHeight="1">
      <c r="A72" s="2" t="s">
        <v>97</v>
      </c>
      <c r="B72" s="41">
        <v>502</v>
      </c>
      <c r="C72" s="42">
        <v>97000</v>
      </c>
      <c r="D72" s="3"/>
    </row>
    <row r="73" spans="1:4" ht="20.25" customHeight="1">
      <c r="A73" s="2" t="s">
        <v>87</v>
      </c>
      <c r="B73" s="41">
        <v>502</v>
      </c>
      <c r="C73" s="42">
        <v>15000</v>
      </c>
      <c r="D73" s="3"/>
    </row>
    <row r="74" spans="1:4" ht="20.25" customHeight="1">
      <c r="A74" s="2" t="s">
        <v>18</v>
      </c>
      <c r="B74" s="41">
        <v>511</v>
      </c>
      <c r="C74" s="42">
        <v>35000</v>
      </c>
      <c r="D74" s="3"/>
    </row>
    <row r="75" spans="1:4" ht="20.25" customHeight="1">
      <c r="A75" s="2" t="s">
        <v>20</v>
      </c>
      <c r="B75" s="41">
        <v>512</v>
      </c>
      <c r="C75" s="42">
        <v>1500</v>
      </c>
      <c r="D75" s="3"/>
    </row>
    <row r="76" spans="1:4" ht="20.25" customHeight="1">
      <c r="A76" s="2" t="s">
        <v>88</v>
      </c>
      <c r="B76" s="41">
        <v>518</v>
      </c>
      <c r="C76" s="42">
        <v>82100</v>
      </c>
      <c r="D76" s="3"/>
    </row>
    <row r="77" spans="1:4" ht="20.25" customHeight="1">
      <c r="A77" s="2" t="s">
        <v>89</v>
      </c>
      <c r="B77" s="41">
        <v>521</v>
      </c>
      <c r="C77" s="42">
        <v>6500</v>
      </c>
      <c r="D77" s="3"/>
    </row>
    <row r="78" spans="1:4" ht="20.25" customHeight="1">
      <c r="A78" s="2" t="s">
        <v>90</v>
      </c>
      <c r="B78" s="41">
        <v>524</v>
      </c>
      <c r="C78" s="42">
        <v>1900</v>
      </c>
      <c r="D78" s="3"/>
    </row>
    <row r="79" spans="1:4" ht="20.25" customHeight="1">
      <c r="A79" s="2" t="s">
        <v>91</v>
      </c>
      <c r="B79" s="41">
        <v>525</v>
      </c>
      <c r="C79" s="42">
        <v>30</v>
      </c>
      <c r="D79" s="3"/>
    </row>
    <row r="80" spans="1:4" ht="20.25" customHeight="1">
      <c r="A80" s="2" t="s">
        <v>92</v>
      </c>
      <c r="B80" s="41">
        <v>527</v>
      </c>
      <c r="C80" s="42">
        <v>16070</v>
      </c>
      <c r="D80" s="3"/>
    </row>
    <row r="81" spans="1:4" ht="20.25" customHeight="1">
      <c r="A81" s="43" t="s">
        <v>93</v>
      </c>
      <c r="B81" s="44">
        <v>549</v>
      </c>
      <c r="C81" s="45">
        <v>8000</v>
      </c>
      <c r="D81" s="3"/>
    </row>
    <row r="82" spans="1:4" ht="20.25" customHeight="1" thickBot="1">
      <c r="A82" s="43" t="s">
        <v>7</v>
      </c>
      <c r="B82" s="44">
        <v>558</v>
      </c>
      <c r="C82" s="45">
        <v>25000</v>
      </c>
      <c r="D82" s="3"/>
    </row>
    <row r="83" spans="1:4" ht="20.25" customHeight="1" thickBot="1">
      <c r="A83" s="46" t="s">
        <v>94</v>
      </c>
      <c r="B83" s="47"/>
      <c r="C83" s="27">
        <f>SUM(C70:C82)</f>
        <v>610100</v>
      </c>
      <c r="D83" s="3"/>
    </row>
    <row r="84" spans="1:4" ht="20.25" customHeight="1">
      <c r="A84" t="s">
        <v>95</v>
      </c>
      <c r="D84" s="3"/>
    </row>
    <row r="85" spans="1:4" ht="20.25" customHeight="1">
      <c r="A85" s="52"/>
      <c r="C85" s="3"/>
      <c r="D85" s="3"/>
    </row>
    <row r="86" spans="1:3" ht="20.25" customHeight="1">
      <c r="A86" s="52" t="s">
        <v>112</v>
      </c>
      <c r="B86" s="53" t="s">
        <v>109</v>
      </c>
      <c r="C86" s="53"/>
    </row>
    <row r="87" spans="2:3" ht="20.25" customHeight="1">
      <c r="B87" s="53" t="s">
        <v>98</v>
      </c>
      <c r="C87" s="53"/>
    </row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103" spans="1:5" ht="15.75">
      <c r="A103" s="1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5.75">
      <c r="A112" s="3"/>
      <c r="B112" s="3"/>
      <c r="C112" s="3"/>
      <c r="D112" s="1"/>
      <c r="E112" s="3"/>
    </row>
    <row r="113" spans="1:5" ht="15.75">
      <c r="A113" s="3"/>
      <c r="B113" s="3"/>
      <c r="C113" s="3"/>
      <c r="D113" s="1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</sheetData>
  <sheetProtection/>
  <printOptions/>
  <pageMargins left="0.52" right="0.43" top="0.2" bottom="0.21" header="0.2" footer="0.2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spans="1:9" ht="12.75">
      <c r="A1">
        <v>200000</v>
      </c>
      <c r="C1">
        <v>200000</v>
      </c>
      <c r="D1">
        <v>10000</v>
      </c>
      <c r="E1">
        <v>70000</v>
      </c>
      <c r="F1">
        <v>7000</v>
      </c>
      <c r="G1">
        <v>2000</v>
      </c>
      <c r="I1">
        <v>236500</v>
      </c>
    </row>
    <row r="2" spans="1:9" ht="12.75">
      <c r="A2">
        <v>6500</v>
      </c>
      <c r="C2">
        <v>6500</v>
      </c>
      <c r="D2">
        <v>1000</v>
      </c>
      <c r="E2">
        <v>27000</v>
      </c>
      <c r="F2">
        <v>2000</v>
      </c>
      <c r="G2">
        <v>9500</v>
      </c>
      <c r="I2">
        <v>85500</v>
      </c>
    </row>
    <row r="3" spans="1:9" ht="12.75">
      <c r="A3">
        <v>30000</v>
      </c>
      <c r="C3">
        <v>30000</v>
      </c>
      <c r="D3">
        <v>15000</v>
      </c>
      <c r="E3" s="54">
        <v>97000</v>
      </c>
      <c r="F3">
        <v>370</v>
      </c>
      <c r="G3">
        <v>6000</v>
      </c>
      <c r="I3">
        <v>97000</v>
      </c>
    </row>
    <row r="4" spans="1:9" ht="12.75">
      <c r="A4">
        <v>10000</v>
      </c>
      <c r="D4">
        <v>35500</v>
      </c>
      <c r="F4">
        <v>1200</v>
      </c>
      <c r="G4">
        <v>8000</v>
      </c>
      <c r="I4">
        <v>16070</v>
      </c>
    </row>
    <row r="5" spans="1:9" ht="12.75">
      <c r="A5">
        <v>1000</v>
      </c>
      <c r="D5">
        <v>6000</v>
      </c>
      <c r="F5">
        <v>3000</v>
      </c>
      <c r="G5">
        <v>35000</v>
      </c>
      <c r="I5">
        <v>82100</v>
      </c>
    </row>
    <row r="6" spans="1:9" ht="12.75">
      <c r="A6">
        <v>15000</v>
      </c>
      <c r="D6">
        <v>18000</v>
      </c>
      <c r="F6">
        <v>2500</v>
      </c>
      <c r="G6">
        <v>12000</v>
      </c>
      <c r="I6">
        <v>1500</v>
      </c>
    </row>
    <row r="7" spans="1:9" ht="12.75">
      <c r="A7">
        <v>25000</v>
      </c>
      <c r="D7" s="54">
        <f>SUM(D1:D6)</f>
        <v>85500</v>
      </c>
      <c r="F7" s="54">
        <f>SUM(F1:F6)</f>
        <v>16070</v>
      </c>
      <c r="G7">
        <v>7200</v>
      </c>
      <c r="I7">
        <v>6500</v>
      </c>
    </row>
    <row r="8" spans="1:9" ht="12.75">
      <c r="A8">
        <v>35500</v>
      </c>
      <c r="G8">
        <v>2400</v>
      </c>
      <c r="I8">
        <v>1900</v>
      </c>
    </row>
    <row r="9" spans="1:9" ht="12.75">
      <c r="A9">
        <v>6000</v>
      </c>
      <c r="G9" s="54">
        <f>SUM(G1:G8)</f>
        <v>82100</v>
      </c>
      <c r="I9">
        <v>25000</v>
      </c>
    </row>
    <row r="10" spans="1:9" ht="12.75">
      <c r="A10">
        <v>18000</v>
      </c>
      <c r="I10">
        <v>30</v>
      </c>
    </row>
    <row r="11" ht="12.75">
      <c r="A11">
        <v>70000</v>
      </c>
    </row>
    <row r="12" ht="12.75">
      <c r="A12">
        <v>15000</v>
      </c>
    </row>
    <row r="13" ht="12.75">
      <c r="A13">
        <v>27000</v>
      </c>
    </row>
    <row r="14" ht="12.75">
      <c r="A14">
        <v>35000</v>
      </c>
    </row>
    <row r="15" ht="12.75">
      <c r="A15">
        <v>1500</v>
      </c>
    </row>
    <row r="16" ht="12.75">
      <c r="A16">
        <v>7000</v>
      </c>
    </row>
    <row r="17" ht="12.75">
      <c r="A17">
        <v>2000</v>
      </c>
    </row>
    <row r="18" ht="13.5" customHeight="1">
      <c r="A18">
        <v>9500</v>
      </c>
    </row>
    <row r="19" ht="12.75">
      <c r="A19">
        <v>6000</v>
      </c>
    </row>
    <row r="20" ht="12.75">
      <c r="A20">
        <v>8000</v>
      </c>
    </row>
    <row r="21" ht="12.75">
      <c r="A21">
        <v>2500</v>
      </c>
    </row>
    <row r="22" ht="12.75">
      <c r="A22">
        <v>35000</v>
      </c>
    </row>
    <row r="23" ht="12.75">
      <c r="A23">
        <v>3000</v>
      </c>
    </row>
    <row r="24" ht="12.75">
      <c r="A24">
        <v>1200</v>
      </c>
    </row>
    <row r="25" ht="12.75">
      <c r="A25">
        <v>12000</v>
      </c>
    </row>
    <row r="26" ht="12.75">
      <c r="A26">
        <v>7200</v>
      </c>
    </row>
    <row r="27" ht="12.75">
      <c r="A27">
        <v>2400</v>
      </c>
    </row>
    <row r="28" ht="12.75">
      <c r="A28">
        <v>8000</v>
      </c>
    </row>
    <row r="29" ht="12.75">
      <c r="A29">
        <v>6500</v>
      </c>
    </row>
    <row r="30" ht="12.75">
      <c r="A30">
        <v>1600</v>
      </c>
    </row>
    <row r="31" ht="12.75">
      <c r="A31">
        <v>300</v>
      </c>
    </row>
    <row r="32" ht="12.75">
      <c r="A32">
        <v>370</v>
      </c>
    </row>
    <row r="33" ht="12.75">
      <c r="A33">
        <v>2000</v>
      </c>
    </row>
    <row r="34" ht="12.75">
      <c r="A34">
        <v>30</v>
      </c>
    </row>
    <row r="35" ht="12.75">
      <c r="A35" s="54">
        <f>SUM(A1:A34)</f>
        <v>610100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mamka</cp:lastModifiedBy>
  <cp:lastPrinted>2017-12-22T08:28:36Z</cp:lastPrinted>
  <dcterms:created xsi:type="dcterms:W3CDTF">2005-11-03T12:13:13Z</dcterms:created>
  <dcterms:modified xsi:type="dcterms:W3CDTF">2018-01-02T20:58:08Z</dcterms:modified>
  <cp:category/>
  <cp:version/>
  <cp:contentType/>
  <cp:contentStatus/>
</cp:coreProperties>
</file>